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05" windowHeight="94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<sst xmlns="http://schemas.openxmlformats.org/spreadsheetml/2006/main" count="69" uniqueCount="59">
  <si>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CODICE E DENOMINAZIONE PROGETTO</t>
  </si>
  <si>
    <t>ANALISI COSTI PER RISORSE UMANE IMPIEGATE NEL PROGETTO/ATTIVITA'</t>
  </si>
  <si>
    <t xml:space="preserve">PUNTO 1.6- Risorse Umane – </t>
  </si>
  <si>
    <t>ATTIVITA' SVOLTE DA DOCENTI INTERNI (01)</t>
  </si>
  <si>
    <t>N.ORE</t>
  </si>
  <si>
    <t>IMPORTO ORARIO LORDO IN EURO</t>
  </si>
  <si>
    <t>TOTALE LORDO</t>
  </si>
  <si>
    <r>
      <t xml:space="preserve">indicare soltanto le ore </t>
    </r>
    <r>
      <rPr>
        <b/>
        <u val="single"/>
        <sz val="10"/>
        <rFont val="Arial"/>
        <family val="2"/>
      </rPr>
      <t>aggiuntive</t>
    </r>
    <r>
      <rPr>
        <sz val="10"/>
        <rFont val="Arial"/>
        <family val="0"/>
      </rPr>
      <t xml:space="preserve"> all'orario di insegnamento (non quelle effettuate a titolo compensativo, ad es. a completamento orario cattedra, codocenza e/o coopresenza, ore di integrazione etc.)</t>
    </r>
  </si>
  <si>
    <t>Attività di insegnamento</t>
  </si>
  <si>
    <t>Attività non di insegnamento per progettazione, organizzazione e controllo, produzione e validazione dei materiali, monitoraggio e valutazione finali</t>
  </si>
  <si>
    <t xml:space="preserve">TOTALE  a  </t>
  </si>
  <si>
    <t>ATTIVITA’ DI INSEGNAMENTO SVOLTE DA ESPERTI ESTERNI (03)</t>
  </si>
  <si>
    <t>N. ORE</t>
  </si>
  <si>
    <t>Docenti universitari</t>
  </si>
  <si>
    <t>Estranei non docenti universitari</t>
  </si>
  <si>
    <t xml:space="preserve">TOTALE b </t>
  </si>
  <si>
    <t xml:space="preserve">A)      </t>
  </si>
  <si>
    <t>IL REFERENTE DI PROGETTO</t>
  </si>
  <si>
    <t>CALCOLO E DETERMINAZIONE ONERI RIFLESSI  (A CURA DELL’UFFICIO DI SEGRETERIA)</t>
  </si>
  <si>
    <t>Totali</t>
  </si>
  <si>
    <t>Su €</t>
  </si>
  <si>
    <t>8,50% per IRAP</t>
  </si>
  <si>
    <t>24,20% per INPDAP</t>
  </si>
  <si>
    <t>1,61% per INPS</t>
  </si>
  <si>
    <t>TOTALE</t>
  </si>
  <si>
    <t>TOTALE LORDO (a + b )</t>
  </si>
  <si>
    <t>TIPOLOGIA</t>
  </si>
  <si>
    <t>QUANTITA’</t>
  </si>
  <si>
    <t>COSTO UNITARIO</t>
  </si>
  <si>
    <t>COSTO COMPLES. IVA INCLUSA</t>
  </si>
  <si>
    <r>
      <t xml:space="preserve">Spese di trasferta
</t>
    </r>
    <r>
      <rPr>
        <i/>
        <sz val="10"/>
        <rFont val="Arial"/>
        <family val="2"/>
      </rPr>
      <t>(missioni, viaggio, vitto, alloggio)</t>
    </r>
  </si>
  <si>
    <t xml:space="preserve">PUNTO 1.7- Beni e servizi </t>
  </si>
  <si>
    <t>hardware sussidi audiovisivi e didattici</t>
  </si>
  <si>
    <t>€</t>
  </si>
  <si>
    <t>DESCRIZIONE</t>
  </si>
  <si>
    <t>Affitto locali esterni:</t>
  </si>
  <si>
    <r>
      <t>Utilizzo locali interni:</t>
    </r>
    <r>
      <rPr>
        <sz val="10"/>
        <rFont val="Arial"/>
        <family val="0"/>
      </rPr>
      <t xml:space="preserve">
</t>
    </r>
    <r>
      <rPr>
        <i/>
        <sz val="10"/>
        <rFont val="Arial"/>
        <family val="2"/>
      </rPr>
      <t>(barrare la voce interessata ed eventualmente specificare il laboratorio richiesto)</t>
    </r>
  </si>
  <si>
    <t>Aula magna</t>
  </si>
  <si>
    <t>Laboratori:</t>
  </si>
  <si>
    <t>Informatica Lab n° ____
…………………n° ____
……………….. n° ____</t>
  </si>
  <si>
    <t>aula ……………………………</t>
  </si>
  <si>
    <t>aula video</t>
  </si>
  <si>
    <t>aule speciali</t>
  </si>
  <si>
    <t>palestra</t>
  </si>
  <si>
    <t>COSTO IVA INCLUSA</t>
  </si>
  <si>
    <t>altro</t>
  </si>
  <si>
    <t xml:space="preserve">B)      </t>
  </si>
  <si>
    <t xml:space="preserve">Totale c      </t>
  </si>
  <si>
    <t>TOTALE LORDO (a + b + c)</t>
  </si>
  <si>
    <t>C)</t>
  </si>
  <si>
    <t xml:space="preserve">TOTALE GENERALE ( A + B + C) </t>
  </si>
  <si>
    <r>
      <t xml:space="preserve">        </t>
    </r>
    <r>
      <rPr>
        <b/>
        <i/>
        <sz val="10"/>
        <rFont val="Arial"/>
        <family val="2"/>
      </rPr>
      <t>VISTO</t>
    </r>
    <r>
      <rPr>
        <sz val="10"/>
        <rFont val="Arial"/>
        <family val="2"/>
      </rPr>
      <t xml:space="preserve"> IL DIRETTORE S.G.A.</t>
    </r>
  </si>
  <si>
    <t>…………………………………………………………..</t>
  </si>
  <si>
    <t>Pina Lotrecchiano</t>
  </si>
  <si>
    <t>Gerardo Cipriano</t>
  </si>
  <si>
    <t>Mod. POFT 2         Allegato n. 2</t>
  </si>
  <si>
    <t xml:space="preserve"> SI AUTORIZZA  NON SI AUTORIZZA </t>
  </si>
  <si>
    <t>Il DIRIGENTE</t>
  </si>
  <si>
    <t>….  ……………………………………………………………….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</si>
</sst>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\€\ #,###.##"/>
    <numFmt numFmtId="171" formatCode="\ \€\ \ \ 00.00"/>
  </numFmts>
  <fonts count="48">
    <font>
      <sz val="10"/>
      <name val="Arial"/>
      <family val="0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42"/>
        <bgColor indexed="22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1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170" fontId="0" fillId="32" borderId="0" xfId="0" applyNumberFormat="1" applyFill="1" applyAlignment="1">
      <alignment horizontal="center" vertical="center" wrapText="1"/>
    </xf>
    <xf numFmtId="170" fontId="0" fillId="32" borderId="15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0" fontId="0" fillId="0" borderId="18" xfId="0" applyNumberFormat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0" fontId="0" fillId="0" borderId="19" xfId="0" applyNumberFormat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171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0" fontId="0" fillId="0" borderId="0" xfId="0" applyNumberFormat="1" applyFill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0" fontId="0" fillId="0" borderId="20" xfId="0" applyNumberFormat="1" applyBorder="1" applyAlignment="1">
      <alignment horizontal="center" vertical="center" wrapText="1"/>
    </xf>
    <xf numFmtId="171" fontId="0" fillId="0" borderId="21" xfId="0" applyNumberForma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70" fontId="0" fillId="0" borderId="0" xfId="0" applyNumberFormat="1" applyBorder="1" applyAlignment="1">
      <alignment horizontal="right" vertical="center" wrapText="1"/>
    </xf>
    <xf numFmtId="170" fontId="0" fillId="0" borderId="13" xfId="0" applyNumberFormat="1" applyBorder="1" applyAlignment="1" applyProtection="1">
      <alignment horizontal="center" vertical="center" wrapText="1"/>
      <protection hidden="1" locked="0"/>
    </xf>
    <xf numFmtId="0" fontId="4" fillId="0" borderId="23" xfId="0" applyFont="1" applyBorder="1" applyAlignment="1">
      <alignment horizontal="right" vertical="center" wrapText="1"/>
    </xf>
    <xf numFmtId="170" fontId="0" fillId="0" borderId="24" xfId="0" applyNumberForma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170" fontId="0" fillId="0" borderId="27" xfId="0" applyNumberFormat="1" applyBorder="1" applyAlignment="1" applyProtection="1">
      <alignment horizontal="center" vertical="center" wrapText="1"/>
      <protection hidden="1" locked="0"/>
    </xf>
    <xf numFmtId="0" fontId="0" fillId="33" borderId="1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4"/>
    </xf>
    <xf numFmtId="170" fontId="0" fillId="0" borderId="0" xfId="0" applyNumberForma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170" fontId="0" fillId="0" borderId="27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170" fontId="0" fillId="0" borderId="29" xfId="0" applyNumberFormat="1" applyBorder="1" applyAlignment="1">
      <alignment horizontal="center" vertical="center" wrapText="1"/>
    </xf>
    <xf numFmtId="170" fontId="0" fillId="0" borderId="27" xfId="0" applyNumberFormat="1" applyBorder="1" applyAlignment="1" applyProtection="1">
      <alignment vertical="center" wrapText="1"/>
      <protection hidden="1" locked="0"/>
    </xf>
    <xf numFmtId="0" fontId="1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16" xfId="0" applyFont="1" applyBorder="1" applyAlignment="1">
      <alignment horizontal="right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0" fontId="5" fillId="0" borderId="32" xfId="0" applyNumberFormat="1" applyFont="1" applyBorder="1" applyAlignment="1">
      <alignment horizontal="center" vertical="center" wrapText="1"/>
    </xf>
    <xf numFmtId="170" fontId="5" fillId="0" borderId="33" xfId="0" applyNumberFormat="1" applyFont="1" applyBorder="1" applyAlignment="1">
      <alignment horizontal="center" vertical="center" wrapText="1"/>
    </xf>
    <xf numFmtId="170" fontId="5" fillId="0" borderId="34" xfId="0" applyNumberFormat="1" applyFont="1" applyBorder="1" applyAlignment="1">
      <alignment horizontal="center" vertical="center" wrapText="1"/>
    </xf>
    <xf numFmtId="170" fontId="4" fillId="0" borderId="31" xfId="0" applyNumberFormat="1" applyFont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4"/>
    </xf>
    <xf numFmtId="0" fontId="0" fillId="0" borderId="27" xfId="0" applyBorder="1" applyAlignment="1">
      <alignment horizontal="left" vertical="center" wrapText="1" indent="4"/>
    </xf>
    <xf numFmtId="170" fontId="6" fillId="34" borderId="19" xfId="0" applyNumberFormat="1" applyFont="1" applyFill="1" applyBorder="1" applyAlignment="1">
      <alignment horizontal="center" vertical="center" wrapText="1"/>
    </xf>
    <xf numFmtId="170" fontId="1" fillId="0" borderId="36" xfId="0" applyNumberFormat="1" applyFont="1" applyBorder="1" applyAlignment="1">
      <alignment horizontal="center" vertical="center" wrapText="1"/>
    </xf>
    <xf numFmtId="170" fontId="1" fillId="0" borderId="31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2" fillId="0" borderId="31" xfId="0" applyNumberFormat="1" applyFont="1" applyBorder="1" applyAlignment="1">
      <alignment horizontal="center" vertical="center" wrapText="1"/>
    </xf>
    <xf numFmtId="170" fontId="3" fillId="0" borderId="31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0" fontId="0" fillId="32" borderId="27" xfId="0" applyNumberFormat="1" applyFill="1" applyBorder="1" applyAlignment="1">
      <alignment horizontal="center" vertical="center" wrapText="1"/>
    </xf>
    <xf numFmtId="170" fontId="0" fillId="32" borderId="37" xfId="0" applyNumberForma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 indent="4"/>
    </xf>
    <xf numFmtId="0" fontId="0" fillId="0" borderId="37" xfId="0" applyBorder="1" applyAlignment="1">
      <alignment horizontal="left" vertical="center" wrapText="1" indent="4"/>
    </xf>
    <xf numFmtId="170" fontId="5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25">
      <selection activeCell="G5" sqref="G5"/>
    </sheetView>
  </sheetViews>
  <sheetFormatPr defaultColWidth="9.140625" defaultRowHeight="12.75"/>
  <cols>
    <col min="1" max="1" width="42.8515625" style="24" customWidth="1"/>
    <col min="2" max="2" width="12.7109375" style="6" customWidth="1"/>
    <col min="3" max="3" width="18.00390625" style="7" customWidth="1"/>
    <col min="4" max="4" width="24.57421875" style="7" customWidth="1"/>
    <col min="5" max="16384" width="9.140625" style="3" customWidth="1"/>
  </cols>
  <sheetData>
    <row r="1" spans="1:5" ht="27" customHeight="1" thickBot="1" thickTop="1">
      <c r="A1" s="1" t="s">
        <v>0</v>
      </c>
      <c r="B1" s="88" t="s">
        <v>58</v>
      </c>
      <c r="C1" s="89"/>
      <c r="D1" s="90"/>
      <c r="E1" s="2"/>
    </row>
    <row r="2" spans="1:12" ht="25.5" customHeight="1" thickBot="1" thickTop="1">
      <c r="A2" s="91" t="s">
        <v>55</v>
      </c>
      <c r="B2" s="92"/>
      <c r="C2" s="92"/>
      <c r="D2" s="92"/>
      <c r="L2" s="4"/>
    </row>
    <row r="3" spans="1:4" ht="18" customHeight="1" thickBot="1" thickTop="1">
      <c r="A3" s="87" t="s">
        <v>1</v>
      </c>
      <c r="B3" s="87"/>
      <c r="C3" s="87"/>
      <c r="D3" s="87"/>
    </row>
    <row r="4" ht="14.25" thickBot="1" thickTop="1">
      <c r="A4" s="5" t="s">
        <v>2</v>
      </c>
    </row>
    <row r="5" spans="1:4" ht="19.5" customHeight="1" thickTop="1">
      <c r="A5" s="8" t="s">
        <v>3</v>
      </c>
      <c r="B5" s="9" t="s">
        <v>4</v>
      </c>
      <c r="C5" s="10" t="s">
        <v>5</v>
      </c>
      <c r="D5" s="11" t="s">
        <v>6</v>
      </c>
    </row>
    <row r="6" spans="1:4" ht="63.75">
      <c r="A6" s="12" t="s">
        <v>7</v>
      </c>
      <c r="B6" s="13"/>
      <c r="C6" s="14"/>
      <c r="D6" s="15"/>
    </row>
    <row r="7" spans="1:4" ht="12.75">
      <c r="A7" s="16" t="s">
        <v>8</v>
      </c>
      <c r="B7" s="17">
        <v>0</v>
      </c>
      <c r="C7" s="18">
        <v>35</v>
      </c>
      <c r="D7" s="19">
        <f>B7*C7</f>
        <v>0</v>
      </c>
    </row>
    <row r="8" spans="1:4" ht="51">
      <c r="A8" s="16" t="s">
        <v>9</v>
      </c>
      <c r="B8" s="17"/>
      <c r="C8" s="18">
        <v>17.5</v>
      </c>
      <c r="D8" s="19">
        <f>B8*C8</f>
        <v>0</v>
      </c>
    </row>
    <row r="9" spans="1:4" ht="13.5" thickBot="1">
      <c r="A9" s="20" t="s">
        <v>10</v>
      </c>
      <c r="B9" s="44"/>
      <c r="C9" s="44"/>
      <c r="D9" s="44">
        <f>D7+D8</f>
        <v>0</v>
      </c>
    </row>
    <row r="10" spans="1:4" ht="23.25" thickTop="1">
      <c r="A10" s="8" t="s">
        <v>11</v>
      </c>
      <c r="B10" s="21" t="s">
        <v>12</v>
      </c>
      <c r="C10" s="22" t="s">
        <v>5</v>
      </c>
      <c r="D10" s="23" t="s">
        <v>6</v>
      </c>
    </row>
    <row r="11" spans="1:4" ht="12.75">
      <c r="A11" s="16" t="s">
        <v>13</v>
      </c>
      <c r="B11" s="17">
        <v>0</v>
      </c>
      <c r="C11" s="18">
        <v>51.65</v>
      </c>
      <c r="D11" s="19">
        <f>B11*C11</f>
        <v>0</v>
      </c>
    </row>
    <row r="12" spans="1:4" ht="12.75">
      <c r="A12" s="16" t="s">
        <v>14</v>
      </c>
      <c r="B12" s="17"/>
      <c r="C12" s="18">
        <v>41.32</v>
      </c>
      <c r="D12" s="19">
        <f>B12*C12</f>
        <v>0</v>
      </c>
    </row>
    <row r="13" spans="1:4" ht="13.5" thickBot="1">
      <c r="A13" s="42" t="s">
        <v>15</v>
      </c>
      <c r="B13" s="44"/>
      <c r="C13" s="44"/>
      <c r="D13" s="44"/>
    </row>
    <row r="14" spans="1:4" ht="15.75" thickBot="1">
      <c r="A14" s="46" t="s">
        <v>16</v>
      </c>
      <c r="B14" s="98" t="s">
        <v>25</v>
      </c>
      <c r="C14" s="98"/>
      <c r="D14" s="47">
        <f>D11+D12</f>
        <v>0</v>
      </c>
    </row>
    <row r="15" spans="1:4" ht="13.5" thickBot="1">
      <c r="A15" s="5" t="s">
        <v>31</v>
      </c>
      <c r="B15" s="44"/>
      <c r="C15" s="44"/>
      <c r="D15" s="44"/>
    </row>
    <row r="16" spans="1:4" ht="26.25" thickTop="1">
      <c r="A16" s="17" t="s">
        <v>32</v>
      </c>
      <c r="B16" s="25" t="s">
        <v>27</v>
      </c>
      <c r="C16" s="25" t="s">
        <v>28</v>
      </c>
      <c r="D16" s="26" t="s">
        <v>29</v>
      </c>
    </row>
    <row r="17" spans="2:4" ht="12.75">
      <c r="B17" s="17"/>
      <c r="C17" s="17"/>
      <c r="D17" s="45">
        <f>B17*C17</f>
        <v>0</v>
      </c>
    </row>
    <row r="18" spans="1:4" ht="12.75">
      <c r="A18" s="17"/>
      <c r="B18" s="17"/>
      <c r="C18" s="17"/>
      <c r="D18" s="45">
        <f>B18*C18</f>
        <v>0</v>
      </c>
    </row>
    <row r="19" spans="1:4" ht="12.75">
      <c r="A19" s="17"/>
      <c r="B19" s="17"/>
      <c r="C19" s="17"/>
      <c r="D19" s="45">
        <f>B19*C19</f>
        <v>0</v>
      </c>
    </row>
    <row r="20" spans="1:4" ht="12.75">
      <c r="A20" s="17"/>
      <c r="B20" s="17"/>
      <c r="C20" s="17"/>
      <c r="D20" s="45">
        <f>B20*C20</f>
        <v>0</v>
      </c>
    </row>
    <row r="21" spans="1:4" ht="12.75">
      <c r="A21" s="17"/>
      <c r="B21" s="17"/>
      <c r="C21" s="17"/>
      <c r="D21" s="45">
        <f>B21*C21</f>
        <v>0</v>
      </c>
    </row>
    <row r="22" spans="1:4" ht="13.5" thickBot="1">
      <c r="A22" s="43" t="s">
        <v>10</v>
      </c>
      <c r="B22" s="44"/>
      <c r="C22" s="44"/>
      <c r="D22" s="44">
        <f>SUM(D17:D21)</f>
        <v>0</v>
      </c>
    </row>
    <row r="23" spans="1:4" ht="26.25" thickTop="1">
      <c r="A23" s="48" t="s">
        <v>30</v>
      </c>
      <c r="B23" s="25" t="s">
        <v>27</v>
      </c>
      <c r="C23" s="25" t="s">
        <v>28</v>
      </c>
      <c r="D23" s="26" t="s">
        <v>29</v>
      </c>
    </row>
    <row r="24" spans="1:7" ht="12.75">
      <c r="A24" s="49"/>
      <c r="B24" s="50"/>
      <c r="C24" s="50"/>
      <c r="D24" s="51" t="s">
        <v>33</v>
      </c>
      <c r="G24" s="65"/>
    </row>
    <row r="25" spans="1:4" ht="12.75">
      <c r="A25" s="49"/>
      <c r="B25" s="50"/>
      <c r="C25" s="50"/>
      <c r="D25" s="51" t="s">
        <v>33</v>
      </c>
    </row>
    <row r="26" spans="1:4" ht="13.5" thickBot="1">
      <c r="A26" s="56" t="s">
        <v>15</v>
      </c>
      <c r="B26" s="44"/>
      <c r="C26" s="44"/>
      <c r="D26" s="57" t="e">
        <f>D24+D25</f>
        <v>#VALUE!</v>
      </c>
    </row>
    <row r="27" spans="1:4" ht="12.75">
      <c r="A27" s="59" t="s">
        <v>26</v>
      </c>
      <c r="B27" s="99" t="s">
        <v>34</v>
      </c>
      <c r="C27" s="100"/>
      <c r="D27" s="62" t="s">
        <v>44</v>
      </c>
    </row>
    <row r="28" spans="1:4" ht="13.5" customHeight="1">
      <c r="A28" s="60" t="s">
        <v>35</v>
      </c>
      <c r="B28" s="79"/>
      <c r="C28" s="80"/>
      <c r="D28" s="63"/>
    </row>
    <row r="29" spans="1:4" ht="12.75">
      <c r="A29" s="81" t="s">
        <v>36</v>
      </c>
      <c r="B29" s="83" t="s">
        <v>37</v>
      </c>
      <c r="C29" s="84"/>
      <c r="D29" s="94"/>
    </row>
    <row r="30" spans="1:4" ht="12.75" customHeight="1">
      <c r="A30" s="82"/>
      <c r="B30" s="83"/>
      <c r="C30" s="84"/>
      <c r="D30" s="94"/>
    </row>
    <row r="31" spans="1:4" ht="76.5">
      <c r="A31" s="82"/>
      <c r="B31" s="58" t="s">
        <v>38</v>
      </c>
      <c r="C31" s="61" t="s">
        <v>39</v>
      </c>
      <c r="D31" s="94"/>
    </row>
    <row r="32" spans="1:4" ht="13.5" customHeight="1">
      <c r="A32" s="82"/>
      <c r="B32" s="85" t="s">
        <v>40</v>
      </c>
      <c r="C32" s="86"/>
      <c r="D32" s="94"/>
    </row>
    <row r="33" spans="1:4" ht="13.5" customHeight="1">
      <c r="A33" s="82"/>
      <c r="B33" s="85" t="s">
        <v>41</v>
      </c>
      <c r="C33" s="86"/>
      <c r="D33" s="94"/>
    </row>
    <row r="34" spans="1:4" ht="12.75">
      <c r="A34" s="82"/>
      <c r="B34" s="85" t="s">
        <v>42</v>
      </c>
      <c r="C34" s="86"/>
      <c r="D34" s="94"/>
    </row>
    <row r="35" spans="1:4" ht="12.75">
      <c r="A35" s="82"/>
      <c r="B35" s="85" t="s">
        <v>43</v>
      </c>
      <c r="C35" s="86"/>
      <c r="D35" s="94"/>
    </row>
    <row r="36" spans="1:4" ht="13.5" thickBot="1">
      <c r="A36" s="64"/>
      <c r="B36" s="96" t="s">
        <v>45</v>
      </c>
      <c r="C36" s="97"/>
      <c r="D36" s="95"/>
    </row>
    <row r="37" spans="1:4" ht="15.75" thickBot="1">
      <c r="A37" s="46" t="s">
        <v>47</v>
      </c>
      <c r="B37" s="98"/>
      <c r="C37" s="98"/>
      <c r="D37" s="47">
        <f>D34+D35</f>
        <v>0</v>
      </c>
    </row>
    <row r="38" spans="1:4" ht="15.75" thickBot="1">
      <c r="A38" s="46" t="s">
        <v>46</v>
      </c>
      <c r="B38" s="98" t="s">
        <v>48</v>
      </c>
      <c r="C38" s="98"/>
      <c r="D38" s="47">
        <f>D35+D36</f>
        <v>0</v>
      </c>
    </row>
    <row r="39" spans="1:4" ht="12.75">
      <c r="A39" s="28"/>
      <c r="B39" s="54"/>
      <c r="C39" s="54"/>
      <c r="D39" s="3"/>
    </row>
    <row r="40" spans="1:4" ht="12.75">
      <c r="A40" s="28" t="s">
        <v>17</v>
      </c>
      <c r="B40" s="54"/>
      <c r="C40" s="54"/>
      <c r="D40" s="3"/>
    </row>
    <row r="41" spans="1:4" ht="25.5">
      <c r="A41" s="69" t="s">
        <v>52</v>
      </c>
      <c r="B41" s="54"/>
      <c r="C41" s="54"/>
      <c r="D41" s="55"/>
    </row>
    <row r="42" spans="1:4" ht="12.75" customHeight="1" thickBot="1">
      <c r="A42" s="3"/>
      <c r="B42" s="29"/>
      <c r="C42" s="30"/>
      <c r="D42" s="31"/>
    </row>
    <row r="43" spans="1:4" ht="12.75" customHeight="1" thickTop="1">
      <c r="A43" s="70" t="s">
        <v>18</v>
      </c>
      <c r="B43" s="71"/>
      <c r="C43" s="71"/>
      <c r="D43" s="72"/>
    </row>
    <row r="44" spans="1:4" ht="12.75" customHeight="1">
      <c r="A44" s="53"/>
      <c r="B44" s="53"/>
      <c r="C44" s="53"/>
      <c r="D44" s="53"/>
    </row>
    <row r="45" spans="1:4" ht="10.5" customHeight="1" thickBot="1">
      <c r="A45" s="52"/>
      <c r="B45" s="52"/>
      <c r="C45" s="52"/>
      <c r="D45" s="52"/>
    </row>
    <row r="46" spans="1:4" ht="13.5" thickTop="1">
      <c r="A46" s="16"/>
      <c r="B46" s="17"/>
      <c r="C46" s="18"/>
      <c r="D46" s="32" t="s">
        <v>19</v>
      </c>
    </row>
    <row r="47" spans="1:4" ht="12.75" customHeight="1">
      <c r="A47" s="33" t="s">
        <v>20</v>
      </c>
      <c r="B47" s="34">
        <f>D9+D14</f>
        <v>0</v>
      </c>
      <c r="C47" s="18" t="s">
        <v>21</v>
      </c>
      <c r="D47" s="32">
        <f>B47*8.5%</f>
        <v>0</v>
      </c>
    </row>
    <row r="48" spans="1:4" ht="25.5">
      <c r="A48" s="33" t="s">
        <v>20</v>
      </c>
      <c r="B48" s="34">
        <f>D9</f>
        <v>0</v>
      </c>
      <c r="C48" s="18" t="s">
        <v>22</v>
      </c>
      <c r="D48" s="32">
        <f>B48*24.2%</f>
        <v>0</v>
      </c>
    </row>
    <row r="49" spans="1:4" ht="12.75">
      <c r="A49" s="33" t="s">
        <v>20</v>
      </c>
      <c r="B49" s="27">
        <f>D9</f>
        <v>0</v>
      </c>
      <c r="C49" s="36" t="s">
        <v>23</v>
      </c>
      <c r="D49" s="32">
        <f>B49*1.61%</f>
        <v>0</v>
      </c>
    </row>
    <row r="50" spans="1:4" ht="12.75">
      <c r="A50" s="35"/>
      <c r="B50" s="3"/>
      <c r="C50" s="3"/>
      <c r="D50" s="32"/>
    </row>
    <row r="51" spans="1:4" ht="15">
      <c r="A51" s="37" t="s">
        <v>49</v>
      </c>
      <c r="B51" s="38" t="s">
        <v>24</v>
      </c>
      <c r="C51" s="18"/>
      <c r="D51" s="32">
        <f>D47+D48+D49</f>
        <v>0</v>
      </c>
    </row>
    <row r="52" spans="1:4" ht="15.75" thickBot="1">
      <c r="A52" s="66"/>
      <c r="B52" s="39"/>
      <c r="C52" s="40"/>
      <c r="D52" s="41"/>
    </row>
    <row r="53" spans="1:4" ht="16.5" thickBot="1" thickTop="1">
      <c r="A53" s="73" t="s">
        <v>50</v>
      </c>
      <c r="B53" s="73"/>
      <c r="C53" s="73"/>
      <c r="D53" s="67">
        <f>D14+D38+D51</f>
        <v>0</v>
      </c>
    </row>
    <row r="54" spans="1:4" ht="19.5" customHeight="1" thickTop="1">
      <c r="A54" s="77" t="s">
        <v>51</v>
      </c>
      <c r="B54" s="77"/>
      <c r="C54" s="93" t="s">
        <v>56</v>
      </c>
      <c r="D54" s="77"/>
    </row>
    <row r="55" spans="1:4" s="68" customFormat="1" ht="12.75">
      <c r="A55" s="76" t="s">
        <v>53</v>
      </c>
      <c r="B55" s="76"/>
      <c r="C55" s="78" t="s">
        <v>57</v>
      </c>
      <c r="D55" s="78"/>
    </row>
    <row r="56" spans="3:4" ht="12.75">
      <c r="C56" s="74" t="s">
        <v>54</v>
      </c>
      <c r="D56" s="75"/>
    </row>
  </sheetData>
  <sheetProtection/>
  <mergeCells count="23">
    <mergeCell ref="A3:D3"/>
    <mergeCell ref="B1:D1"/>
    <mergeCell ref="A2:D2"/>
    <mergeCell ref="C54:D54"/>
    <mergeCell ref="D29:D36"/>
    <mergeCell ref="B36:C36"/>
    <mergeCell ref="B37:C37"/>
    <mergeCell ref="B38:C38"/>
    <mergeCell ref="B14:C14"/>
    <mergeCell ref="B27:C27"/>
    <mergeCell ref="B28:C28"/>
    <mergeCell ref="A29:A35"/>
    <mergeCell ref="B29:C30"/>
    <mergeCell ref="B34:C34"/>
    <mergeCell ref="B35:C35"/>
    <mergeCell ref="B32:C32"/>
    <mergeCell ref="B33:C33"/>
    <mergeCell ref="A43:D43"/>
    <mergeCell ref="A53:C53"/>
    <mergeCell ref="C56:D56"/>
    <mergeCell ref="A55:B55"/>
    <mergeCell ref="A54:B54"/>
    <mergeCell ref="C55:D55"/>
  </mergeCells>
  <printOptions/>
  <pageMargins left="0.23" right="0.21" top="0.48" bottom="1" header="0.32" footer="0.5"/>
  <pageSetup horizontalDpi="300" verticalDpi="300" orientation="portrait" paperSize="9" r:id="rId3"/>
  <legacyDrawing r:id="rId2"/>
  <oleObjects>
    <oleObject progId="MSPhotoEd.3" shapeId="4831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</dc:creator>
  <cp:keywords/>
  <dc:description/>
  <cp:lastModifiedBy>Dirigente</cp:lastModifiedBy>
  <cp:lastPrinted>2017-09-13T15:23:25Z</cp:lastPrinted>
  <dcterms:created xsi:type="dcterms:W3CDTF">2017-09-13T14:04:32Z</dcterms:created>
  <dcterms:modified xsi:type="dcterms:W3CDTF">2021-10-13T10:12:28Z</dcterms:modified>
  <cp:category/>
  <cp:version/>
  <cp:contentType/>
  <cp:contentStatus/>
</cp:coreProperties>
</file>